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0365" windowHeight="6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<sst xmlns="http://schemas.openxmlformats.org/spreadsheetml/2006/main" count="90" uniqueCount="77">
  <si>
    <t xml:space="preserve">(R)BC'BANCA SOCIALA'SA Chisinau </t>
  </si>
  <si>
    <t xml:space="preserve">RAPORT </t>
  </si>
  <si>
    <t>FIN2 - CONTUL DE PROFIT SAU PIERDERE</t>
  </si>
  <si>
    <t>(001-lei)</t>
  </si>
  <si>
    <t>Cod.</t>
  </si>
  <si>
    <t>pozitie</t>
  </si>
  <si>
    <t>Valoarea contabila</t>
  </si>
  <si>
    <t>Raportul de profit si pierdere</t>
  </si>
  <si>
    <t>OPERATIUNI CONTINUE</t>
  </si>
  <si>
    <t>Venituri din dobanzi</t>
  </si>
  <si>
    <t>Active financiare оn vederea tranzactionarii (daca se ontabilizeaza separat)</t>
  </si>
  <si>
    <t>Active financiare desemnate ca fiind evaluate la valoarea justa prin profit sau pierdere (daca se contabilizeaza separat)</t>
  </si>
  <si>
    <t>Active financiare disponibile оn vederea vanzarii</t>
  </si>
  <si>
    <t>Imprumuturi si creante</t>
  </si>
  <si>
    <t>Investitii pastrate pana la scadenta</t>
  </si>
  <si>
    <t>Instrumente derivate - Contabilitatea de acoperire, riscul de rata a dobanzii</t>
  </si>
  <si>
    <t>X</t>
  </si>
  <si>
    <t>Alte active</t>
  </si>
  <si>
    <t>(-) Cheltuieli cu dobanzile</t>
  </si>
  <si>
    <t>(-) Obligatiuni financiare in vederea tranzactionarii (daca se contabilizeaza separat)</t>
  </si>
  <si>
    <t>(-) Obligatiuni financiare desemnate ca fiind evaluate la valoarea justa prin profit sau pierdere (daca se contabilizeaza separat)</t>
  </si>
  <si>
    <t>(-) Datorii financiare evaluate la cost amortizat</t>
  </si>
  <si>
    <t>(-) Instrumente derivate - Contabilitatea de acoperire, riscul de rata a dobanzii</t>
  </si>
  <si>
    <t>(-) Alte datorii</t>
  </si>
  <si>
    <t>(-) Cheltuieli cu capitalul social rambursabil la cerere</t>
  </si>
  <si>
    <t>Venituri din dividende</t>
  </si>
  <si>
    <t>Venituri din active financiare in vederea tranzactionarii (daca se contabilizeaza separat)</t>
  </si>
  <si>
    <t>Venituri din active financiare desemnate ca fiind evaluate la valoarea justa prin profit sau pierdere (daca se contabilizeaza separat)</t>
  </si>
  <si>
    <t>Venituri din active financiare disponibile оn vederea vanzarii</t>
  </si>
  <si>
    <t>Venituri din taxe si comisioane</t>
  </si>
  <si>
    <t>(-) Cheltuieli cu taxe si comisioane</t>
  </si>
  <si>
    <t>Castiguri (pierderi) realizate aferente activelor si datoriilor financiare care nu sunt evaluate la valoarea justa prin profit sau pierdere - net</t>
  </si>
  <si>
    <t>Active financiare disponibile in vederea vanzarii</t>
  </si>
  <si>
    <t>Datorii financiare evaluate la cost amortizat</t>
  </si>
  <si>
    <t>Altele</t>
  </si>
  <si>
    <t>Castiguri sau pierderi privind activele si datoriile financiare detinute in vederea tranzactionarii-net</t>
  </si>
  <si>
    <t>Castiguri sau pierderi privind activele si datoriile financiare desemnate ca fiind evaluate la valoarea justa prin profit sau pierdere – net</t>
  </si>
  <si>
    <t>Castiguri sau pierderi din contabilitatea de acoperire - net</t>
  </si>
  <si>
    <t>Diferente de curs de schimb [castig (pierdere)] - net</t>
  </si>
  <si>
    <t>Castiguri (pierderi) din de recunoasterea activelor, altele decat cele detinute in vederea vanzarii - net</t>
  </si>
  <si>
    <t>Venituri din contracte de asigurare si reasigurare</t>
  </si>
  <si>
    <t>Alte venituri/cheltuieli din contracte de asigurare si reasigurare-net</t>
  </si>
  <si>
    <t>Alte venituri operationale</t>
  </si>
  <si>
    <t>(-)Alte cheltuieli operationale</t>
  </si>
  <si>
    <t>(-)Cheltuieli administrative</t>
  </si>
  <si>
    <t>(-)Cheltuieli privind remunerarea muncii</t>
  </si>
  <si>
    <t>(-)Prime</t>
  </si>
  <si>
    <t>(-)Defalcari privind fondul de pensii, asigurarea sociala si alte plati</t>
  </si>
  <si>
    <t>(-)Cheltuieli generale si administrative</t>
  </si>
  <si>
    <t>(-)Amortizarea</t>
  </si>
  <si>
    <t>(-)Imobilizari corporale</t>
  </si>
  <si>
    <t>(-)Investitii imobiliare</t>
  </si>
  <si>
    <t>(-)Alte imobilizari necorporale</t>
  </si>
  <si>
    <t>(-)Provizioane reluari de provizioane</t>
  </si>
  <si>
    <t>(-)Deprecierea activelor financiare care nu sunt evaluate la valoarea justa prin profit sau pierdere</t>
  </si>
  <si>
    <t>(-)Active financiare evaluate la cost (instrumente de capitaluri proprii necotate si instrumente derivate legate de acestea)</t>
  </si>
  <si>
    <t>(-)Active financiare disponibile in vederea vanzarii</t>
  </si>
  <si>
    <t>(-)Imprumuturi si creante</t>
  </si>
  <si>
    <t>(-)Investitii pastrate pana la scadenta</t>
  </si>
  <si>
    <t>(-) Deprecierea activelor nefinanciare</t>
  </si>
  <si>
    <t>(-)Fond comerciale</t>
  </si>
  <si>
    <t>(-)Investitii оn companii asociate prin metoda punerii in echivalenta</t>
  </si>
  <si>
    <t>(-)Altete</t>
  </si>
  <si>
    <t>Fond comercial negativ recunoscut imediat in profit sau pierdere</t>
  </si>
  <si>
    <t>Cota parte a profitului din intreprinderile asociate</t>
  </si>
  <si>
    <t>Profitul sau (-) pierderea din active imobilizate si grupuri destinate cedarii, clasificate drept detinute in vederea vanzarii, care nu pot fi considerate activitati intrerupte</t>
  </si>
  <si>
    <t>Total profit sau (-) pierdere din operatiuni continue inainte de impozitare</t>
  </si>
  <si>
    <t>(-) Cheltuieli sau (+)venituri cu impozitul aferent profitului sau pierderii din operatiuni continue</t>
  </si>
  <si>
    <t>Total profit sau (-) pierdere din operatiuni continue dupa impozitare</t>
  </si>
  <si>
    <t>Profit sau pierdere din activitati intrerupte dupa impozitare</t>
  </si>
  <si>
    <t>Total profit sau (-) pierdere aferent/exercitiului</t>
  </si>
  <si>
    <t>Atribuit interesului care nu controleaza</t>
  </si>
  <si>
    <t>Atribuit actionarilor bancii</t>
  </si>
  <si>
    <t>Conducatorul bancii</t>
  </si>
  <si>
    <t>Contabil sef</t>
  </si>
  <si>
    <t>L.Dontova</t>
  </si>
  <si>
    <t>pentru  luna  iulie  a.2015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</si>
</sst>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55">
    <font>
      <sz val="10"/>
      <name val="Arial Cyr"/>
      <family val="0"/>
    </font>
    <font>
      <sz val="6"/>
      <name val="Arial Cyr"/>
      <family val="0"/>
    </font>
    <font>
      <sz val="8"/>
      <color indexed="18"/>
      <name val="Arial Cyr"/>
      <family val="0"/>
    </font>
    <font>
      <b/>
      <sz val="12"/>
      <color indexed="18"/>
      <name val="Arial Cyr"/>
      <family val="0"/>
    </font>
    <font>
      <b/>
      <sz val="8"/>
      <name val="Arial Cyr"/>
      <family val="0"/>
    </font>
    <font>
      <b/>
      <sz val="8"/>
      <color indexed="17"/>
      <name val="Arial Cyr"/>
      <family val="0"/>
    </font>
    <font>
      <b/>
      <sz val="7"/>
      <color indexed="8"/>
      <name val="Arial Cyr"/>
      <family val="0"/>
    </font>
    <font>
      <sz val="8"/>
      <name val="Arial Cyr"/>
      <family val="0"/>
    </font>
    <font>
      <b/>
      <sz val="10"/>
      <color indexed="17"/>
      <name val="Arial Cyr"/>
      <family val="0"/>
    </font>
    <font>
      <b/>
      <sz val="9"/>
      <color indexed="8"/>
      <name val="Arial Cyr"/>
      <family val="0"/>
    </font>
    <font>
      <b/>
      <sz val="9"/>
      <color indexed="17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sz val="10"/>
      <color indexed="18"/>
      <name val="Arial Cyr"/>
      <family val="0"/>
    </font>
    <font>
      <b/>
      <sz val="11"/>
      <color indexed="17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2"/>
      <color indexed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>
        <color indexed="63"/>
      </right>
      <top style="medium">
        <color indexed="21"/>
      </top>
      <bottom style="medium">
        <color indexed="21"/>
      </bottom>
    </border>
    <border>
      <left style="medium">
        <color indexed="21"/>
      </left>
      <right>
        <color indexed="63"/>
      </right>
      <top style="medium">
        <color indexed="21"/>
      </top>
      <bottom style="medium">
        <color indexed="18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 style="medium"/>
      <right style="medium">
        <color indexed="21"/>
      </right>
      <top style="medium"/>
      <bottom>
        <color indexed="63"/>
      </bottom>
    </border>
    <border>
      <left style="medium">
        <color indexed="21"/>
      </left>
      <right style="medium">
        <color indexed="21"/>
      </right>
      <top style="medium"/>
      <bottom>
        <color indexed="63"/>
      </bottom>
    </border>
    <border>
      <left style="medium">
        <color indexed="21"/>
      </left>
      <right style="medium"/>
      <top style="medium"/>
      <bottom>
        <color indexed="63"/>
      </bottom>
    </border>
    <border>
      <left style="medium"/>
      <right style="medium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 style="medium"/>
      <top>
        <color indexed="63"/>
      </top>
      <bottom style="medium">
        <color indexed="21"/>
      </bottom>
    </border>
    <border>
      <left style="medium"/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/>
      <top style="medium">
        <color indexed="21"/>
      </top>
      <bottom style="medium">
        <color indexed="21"/>
      </bottom>
    </border>
    <border>
      <left style="medium">
        <color indexed="21"/>
      </left>
      <right style="medium"/>
      <top style="medium">
        <color indexed="21"/>
      </top>
      <bottom>
        <color indexed="63"/>
      </bottom>
    </border>
    <border>
      <left style="thin"/>
      <right style="medium"/>
      <top style="thin"/>
      <bottom style="medium">
        <color indexed="21"/>
      </bottom>
    </border>
    <border>
      <left style="thin"/>
      <right style="medium"/>
      <top style="medium">
        <color indexed="21"/>
      </top>
      <bottom style="medium">
        <color indexed="21"/>
      </bottom>
    </border>
    <border>
      <left style="medium"/>
      <right style="medium">
        <color indexed="21"/>
      </right>
      <top style="medium">
        <color indexed="21"/>
      </top>
      <bottom style="medium">
        <color indexed="18"/>
      </bottom>
    </border>
    <border>
      <left style="thin"/>
      <right style="medium"/>
      <top style="medium">
        <color indexed="21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3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9" fillId="33" borderId="10" xfId="0" applyNumberFormat="1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left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right" wrapText="1" indent="1"/>
    </xf>
    <xf numFmtId="49" fontId="4" fillId="34" borderId="13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49" fontId="11" fillId="33" borderId="11" xfId="0" applyNumberFormat="1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center" vertical="top" wrapText="1"/>
    </xf>
    <xf numFmtId="1" fontId="4" fillId="34" borderId="15" xfId="0" applyNumberFormat="1" applyFont="1" applyFill="1" applyBorder="1" applyAlignment="1">
      <alignment horizontal="center" vertical="top" wrapText="1"/>
    </xf>
    <xf numFmtId="3" fontId="4" fillId="34" borderId="16" xfId="0" applyNumberFormat="1" applyFont="1" applyFill="1" applyBorder="1" applyAlignment="1">
      <alignment horizontal="right" vertical="top" wrapText="1"/>
    </xf>
    <xf numFmtId="0" fontId="4" fillId="34" borderId="17" xfId="0" applyFont="1" applyFill="1" applyBorder="1" applyAlignment="1">
      <alignment horizontal="center" vertical="top" wrapText="1"/>
    </xf>
    <xf numFmtId="3" fontId="4" fillId="34" borderId="18" xfId="0" applyNumberFormat="1" applyFont="1" applyFill="1" applyBorder="1" applyAlignment="1">
      <alignment horizontal="right" vertical="top" wrapText="1"/>
    </xf>
    <xf numFmtId="0" fontId="4" fillId="0" borderId="19" xfId="0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3" fontId="14" fillId="33" borderId="20" xfId="0" applyNumberFormat="1" applyFont="1" applyFill="1" applyBorder="1" applyAlignment="1">
      <alignment horizontal="right" vertical="center" wrapText="1"/>
    </xf>
    <xf numFmtId="0" fontId="6" fillId="33" borderId="19" xfId="0" applyFont="1" applyFill="1" applyBorder="1" applyAlignment="1">
      <alignment horizontal="center" wrapText="1"/>
    </xf>
    <xf numFmtId="3" fontId="15" fillId="33" borderId="20" xfId="0" applyNumberFormat="1" applyFont="1" applyFill="1" applyBorder="1" applyAlignment="1">
      <alignment horizontal="right" wrapText="1"/>
    </xf>
    <xf numFmtId="3" fontId="16" fillId="33" borderId="20" xfId="0" applyNumberFormat="1" applyFont="1" applyFill="1" applyBorder="1" applyAlignment="1">
      <alignment horizontal="right" wrapText="1"/>
    </xf>
    <xf numFmtId="3" fontId="54" fillId="0" borderId="20" xfId="0" applyNumberFormat="1" applyFont="1" applyFill="1" applyBorder="1" applyAlignment="1">
      <alignment horizontal="right" vertical="center" wrapText="1"/>
    </xf>
    <xf numFmtId="3" fontId="12" fillId="0" borderId="20" xfId="0" applyNumberFormat="1" applyFont="1" applyBorder="1" applyAlignment="1">
      <alignment horizontal="right" vertical="center" wrapText="1"/>
    </xf>
    <xf numFmtId="3" fontId="14" fillId="33" borderId="21" xfId="0" applyNumberFormat="1" applyFont="1" applyFill="1" applyBorder="1" applyAlignment="1">
      <alignment horizontal="right" vertical="center" wrapText="1"/>
    </xf>
    <xf numFmtId="3" fontId="14" fillId="33" borderId="22" xfId="0" applyNumberFormat="1" applyFont="1" applyFill="1" applyBorder="1" applyAlignment="1">
      <alignment horizontal="right" vertical="center" wrapText="1"/>
    </xf>
    <xf numFmtId="3" fontId="15" fillId="33" borderId="23" xfId="0" applyNumberFormat="1" applyFont="1" applyFill="1" applyBorder="1" applyAlignment="1">
      <alignment horizontal="right" wrapText="1"/>
    </xf>
    <xf numFmtId="3" fontId="16" fillId="33" borderId="23" xfId="0" applyNumberFormat="1" applyFont="1" applyFill="1" applyBorder="1" applyAlignment="1">
      <alignment horizontal="right" wrapText="1"/>
    </xf>
    <xf numFmtId="0" fontId="4" fillId="33" borderId="19" xfId="0" applyFont="1" applyFill="1" applyBorder="1" applyAlignment="1">
      <alignment horizontal="center" vertical="center" wrapText="1"/>
    </xf>
    <xf numFmtId="3" fontId="18" fillId="33" borderId="23" xfId="0" applyNumberFormat="1" applyFont="1" applyFill="1" applyBorder="1" applyAlignment="1">
      <alignment horizontal="right" vertical="center" wrapText="1"/>
    </xf>
    <xf numFmtId="3" fontId="14" fillId="33" borderId="23" xfId="0" applyNumberFormat="1" applyFont="1" applyFill="1" applyBorder="1" applyAlignment="1">
      <alignment horizontal="right" vertical="center" wrapText="1"/>
    </xf>
    <xf numFmtId="3" fontId="12" fillId="0" borderId="23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 wrapText="1"/>
    </xf>
    <xf numFmtId="3" fontId="12" fillId="0" borderId="25" xfId="0" applyNumberFormat="1" applyFont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3"/>
  <sheetViews>
    <sheetView tabSelected="1" zoomScalePageLayoutView="0" workbookViewId="0" topLeftCell="A1">
      <selection activeCell="G74" sqref="G74"/>
    </sheetView>
  </sheetViews>
  <sheetFormatPr defaultColWidth="9.00390625" defaultRowHeight="12.75"/>
  <cols>
    <col min="1" max="1" width="7.875" style="0" customWidth="1"/>
    <col min="2" max="2" width="54.875" style="0" customWidth="1"/>
    <col min="3" max="3" width="16.75390625" style="0" customWidth="1"/>
    <col min="4" max="4" width="15.375" style="0" customWidth="1"/>
  </cols>
  <sheetData>
    <row r="2" spans="1:3" ht="15.75">
      <c r="A2" s="14"/>
      <c r="B2" s="23" t="s">
        <v>0</v>
      </c>
      <c r="C2" s="14"/>
    </row>
    <row r="3" spans="1:3" ht="15">
      <c r="A3" s="15"/>
      <c r="B3" s="21" t="s">
        <v>1</v>
      </c>
      <c r="C3" s="15"/>
    </row>
    <row r="4" spans="1:3" ht="12.75">
      <c r="A4" s="16"/>
      <c r="B4" s="16" t="s">
        <v>2</v>
      </c>
      <c r="C4" s="16"/>
    </row>
    <row r="5" spans="1:3" ht="15" thickBot="1">
      <c r="A5" s="17"/>
      <c r="B5" s="22" t="s">
        <v>76</v>
      </c>
      <c r="C5" s="17"/>
    </row>
    <row r="6" spans="1:3" ht="12.75">
      <c r="A6" s="25" t="s">
        <v>3</v>
      </c>
      <c r="B6" s="26"/>
      <c r="C6" s="27"/>
    </row>
    <row r="7" spans="1:3" ht="13.5" thickBot="1">
      <c r="A7" s="28" t="s">
        <v>4</v>
      </c>
      <c r="B7" s="18"/>
      <c r="C7" s="29" t="s">
        <v>6</v>
      </c>
    </row>
    <row r="8" spans="1:3" ht="13.5" thickBot="1">
      <c r="A8" s="30" t="s">
        <v>5</v>
      </c>
      <c r="B8" s="2"/>
      <c r="C8" s="31"/>
    </row>
    <row r="9" spans="1:3" ht="13.5" thickBot="1">
      <c r="A9" s="30"/>
      <c r="B9" s="2" t="s">
        <v>7</v>
      </c>
      <c r="C9" s="31"/>
    </row>
    <row r="10" spans="1:3" ht="15.75" thickBot="1">
      <c r="A10" s="32"/>
      <c r="B10" s="9" t="s">
        <v>8</v>
      </c>
      <c r="C10" s="33"/>
    </row>
    <row r="11" spans="1:3" ht="15.75" thickBot="1">
      <c r="A11" s="34">
        <v>10</v>
      </c>
      <c r="B11" s="6" t="s">
        <v>9</v>
      </c>
      <c r="C11" s="35">
        <f>C12+C13+C14+C15+C16</f>
        <v>975814422</v>
      </c>
    </row>
    <row r="12" spans="1:3" ht="25.5" thickBot="1">
      <c r="A12" s="34">
        <v>11</v>
      </c>
      <c r="B12" s="6" t="s">
        <v>10</v>
      </c>
      <c r="C12" s="35">
        <v>0</v>
      </c>
    </row>
    <row r="13" spans="1:3" ht="37.5" thickBot="1">
      <c r="A13" s="34">
        <v>12</v>
      </c>
      <c r="B13" s="6" t="s">
        <v>11</v>
      </c>
      <c r="C13" s="35">
        <v>0</v>
      </c>
    </row>
    <row r="14" spans="1:3" ht="15" thickBot="1">
      <c r="A14" s="34">
        <v>13</v>
      </c>
      <c r="B14" s="6" t="s">
        <v>12</v>
      </c>
      <c r="C14" s="36">
        <v>0</v>
      </c>
    </row>
    <row r="15" spans="1:3" ht="15" thickBot="1">
      <c r="A15" s="34">
        <v>14</v>
      </c>
      <c r="B15" s="6" t="s">
        <v>13</v>
      </c>
      <c r="C15" s="36">
        <v>975186147</v>
      </c>
    </row>
    <row r="16" spans="1:3" ht="15" thickBot="1">
      <c r="A16" s="34">
        <v>15</v>
      </c>
      <c r="B16" s="6" t="s">
        <v>14</v>
      </c>
      <c r="C16" s="36">
        <v>628275</v>
      </c>
    </row>
    <row r="17" spans="1:3" ht="24.75" thickBot="1">
      <c r="A17" s="34">
        <v>16</v>
      </c>
      <c r="B17" s="6" t="s">
        <v>15</v>
      </c>
      <c r="C17" s="36">
        <v>0</v>
      </c>
    </row>
    <row r="18" spans="1:3" ht="15" thickBot="1">
      <c r="A18" s="32">
        <v>17</v>
      </c>
      <c r="B18" s="9" t="s">
        <v>17</v>
      </c>
      <c r="C18" s="37">
        <v>0</v>
      </c>
    </row>
    <row r="19" spans="1:3" ht="15.75" thickBot="1">
      <c r="A19" s="34">
        <v>20</v>
      </c>
      <c r="B19" s="6" t="s">
        <v>18</v>
      </c>
      <c r="C19" s="35">
        <f>C20+C21+C22</f>
        <v>10586381</v>
      </c>
    </row>
    <row r="20" spans="1:3" ht="25.5" thickBot="1">
      <c r="A20" s="34">
        <v>21</v>
      </c>
      <c r="B20" s="6" t="s">
        <v>19</v>
      </c>
      <c r="C20" s="35">
        <v>0</v>
      </c>
    </row>
    <row r="21" spans="1:3" ht="36.75" thickBot="1">
      <c r="A21" s="34">
        <v>22</v>
      </c>
      <c r="B21" s="6" t="s">
        <v>20</v>
      </c>
      <c r="C21" s="36">
        <v>0</v>
      </c>
    </row>
    <row r="22" spans="1:3" ht="15" thickBot="1">
      <c r="A22" s="34">
        <v>23</v>
      </c>
      <c r="B22" s="6" t="s">
        <v>21</v>
      </c>
      <c r="C22" s="36">
        <v>10586381</v>
      </c>
    </row>
    <row r="23" spans="1:3" ht="25.5" thickBot="1">
      <c r="A23" s="34">
        <v>24</v>
      </c>
      <c r="B23" s="6" t="s">
        <v>22</v>
      </c>
      <c r="C23" s="35" t="s">
        <v>16</v>
      </c>
    </row>
    <row r="24" spans="1:3" ht="15.75" thickBot="1">
      <c r="A24" s="30">
        <v>25</v>
      </c>
      <c r="B24" s="8" t="s">
        <v>23</v>
      </c>
      <c r="C24" s="38">
        <v>0</v>
      </c>
    </row>
    <row r="25" spans="1:3" ht="26.25" thickBot="1">
      <c r="A25" s="32">
        <v>30</v>
      </c>
      <c r="B25" s="9" t="s">
        <v>24</v>
      </c>
      <c r="C25" s="33" t="s">
        <v>16</v>
      </c>
    </row>
    <row r="26" spans="1:3" ht="15.75" thickBot="1">
      <c r="A26" s="34">
        <v>40</v>
      </c>
      <c r="B26" s="6" t="s">
        <v>25</v>
      </c>
      <c r="C26" s="35">
        <v>744390</v>
      </c>
    </row>
    <row r="27" spans="1:3" ht="25.5" thickBot="1">
      <c r="A27" s="34">
        <v>41</v>
      </c>
      <c r="B27" s="6" t="s">
        <v>26</v>
      </c>
      <c r="C27" s="35">
        <v>0</v>
      </c>
    </row>
    <row r="28" spans="1:3" ht="37.5" thickBot="1">
      <c r="A28" s="34">
        <v>42</v>
      </c>
      <c r="B28" s="6" t="s">
        <v>27</v>
      </c>
      <c r="C28" s="35">
        <v>0</v>
      </c>
    </row>
    <row r="29" spans="1:3" ht="26.25" thickBot="1">
      <c r="A29" s="32">
        <v>43</v>
      </c>
      <c r="B29" s="9" t="s">
        <v>28</v>
      </c>
      <c r="C29" s="33">
        <v>744390</v>
      </c>
    </row>
    <row r="30" spans="1:3" ht="15.75" thickBot="1">
      <c r="A30" s="32">
        <v>50</v>
      </c>
      <c r="B30" s="9" t="s">
        <v>29</v>
      </c>
      <c r="C30" s="33">
        <v>17402227</v>
      </c>
    </row>
    <row r="31" spans="1:3" ht="15.75" thickBot="1">
      <c r="A31" s="32">
        <v>60</v>
      </c>
      <c r="B31" s="9" t="s">
        <v>30</v>
      </c>
      <c r="C31" s="33">
        <v>3280721</v>
      </c>
    </row>
    <row r="32" spans="1:3" ht="37.5" thickBot="1">
      <c r="A32" s="34">
        <v>70</v>
      </c>
      <c r="B32" s="6" t="s">
        <v>31</v>
      </c>
      <c r="C32" s="35">
        <f>C33+C34</f>
        <v>1674169</v>
      </c>
    </row>
    <row r="33" spans="1:3" ht="15" thickBot="1">
      <c r="A33" s="34">
        <v>71</v>
      </c>
      <c r="B33" s="6" t="s">
        <v>32</v>
      </c>
      <c r="C33" s="36">
        <v>200947</v>
      </c>
    </row>
    <row r="34" spans="1:3" ht="15" thickBot="1">
      <c r="A34" s="34">
        <v>72</v>
      </c>
      <c r="B34" s="6" t="s">
        <v>13</v>
      </c>
      <c r="C34" s="36">
        <v>1473222</v>
      </c>
    </row>
    <row r="35" spans="1:3" ht="15.75" thickBot="1">
      <c r="A35" s="34">
        <v>73</v>
      </c>
      <c r="B35" s="6" t="s">
        <v>14</v>
      </c>
      <c r="C35" s="35">
        <v>0</v>
      </c>
    </row>
    <row r="36" spans="1:3" ht="15.75" thickBot="1">
      <c r="A36" s="34">
        <v>74</v>
      </c>
      <c r="B36" s="6" t="s">
        <v>33</v>
      </c>
      <c r="C36" s="35">
        <v>0</v>
      </c>
    </row>
    <row r="37" spans="1:3" ht="15.75" thickBot="1">
      <c r="A37" s="32">
        <v>75</v>
      </c>
      <c r="B37" s="7" t="s">
        <v>34</v>
      </c>
      <c r="C37" s="33">
        <v>0</v>
      </c>
    </row>
    <row r="38" spans="1:3" ht="24.75" thickBot="1">
      <c r="A38" s="32">
        <v>80</v>
      </c>
      <c r="B38" s="7" t="s">
        <v>35</v>
      </c>
      <c r="C38" s="33">
        <v>0</v>
      </c>
    </row>
    <row r="39" spans="1:3" ht="36.75" thickBot="1">
      <c r="A39" s="30">
        <v>90</v>
      </c>
      <c r="B39" s="8" t="s">
        <v>36</v>
      </c>
      <c r="C39" s="38">
        <v>0</v>
      </c>
    </row>
    <row r="40" spans="1:3" ht="15.75" thickBot="1">
      <c r="A40" s="32">
        <v>100</v>
      </c>
      <c r="B40" s="7" t="s">
        <v>37</v>
      </c>
      <c r="C40" s="33" t="s">
        <v>16</v>
      </c>
    </row>
    <row r="41" spans="1:3" ht="15.75" thickBot="1">
      <c r="A41" s="32">
        <v>110</v>
      </c>
      <c r="B41" s="7" t="s">
        <v>38</v>
      </c>
      <c r="C41" s="33">
        <v>106953918</v>
      </c>
    </row>
    <row r="42" spans="1:3" ht="24.75" thickBot="1">
      <c r="A42" s="30">
        <v>120</v>
      </c>
      <c r="B42" s="8" t="s">
        <v>39</v>
      </c>
      <c r="C42" s="38">
        <v>-82225</v>
      </c>
    </row>
    <row r="43" spans="1:3" ht="15.75" thickBot="1">
      <c r="A43" s="30">
        <v>130</v>
      </c>
      <c r="B43" s="8" t="s">
        <v>40</v>
      </c>
      <c r="C43" s="38" t="s">
        <v>16</v>
      </c>
    </row>
    <row r="44" spans="1:3" ht="24.75" thickBot="1">
      <c r="A44" s="32">
        <v>140</v>
      </c>
      <c r="B44" s="7" t="s">
        <v>41</v>
      </c>
      <c r="C44" s="33" t="s">
        <v>16</v>
      </c>
    </row>
    <row r="45" spans="1:3" ht="15.75" thickBot="1">
      <c r="A45" s="32">
        <v>150</v>
      </c>
      <c r="B45" s="7" t="s">
        <v>42</v>
      </c>
      <c r="C45" s="39">
        <v>2842531</v>
      </c>
    </row>
    <row r="46" spans="1:3" ht="15.75" thickBot="1">
      <c r="A46" s="32">
        <v>160</v>
      </c>
      <c r="B46" s="10" t="s">
        <v>43</v>
      </c>
      <c r="C46" s="40">
        <v>21858994</v>
      </c>
    </row>
    <row r="47" spans="1:3" ht="15.75" thickBot="1">
      <c r="A47" s="34">
        <v>170</v>
      </c>
      <c r="B47" s="11" t="s">
        <v>44</v>
      </c>
      <c r="C47" s="41">
        <f>C48+C49+C50+C51</f>
        <v>30484814</v>
      </c>
    </row>
    <row r="48" spans="1:3" ht="15.75" thickBot="1">
      <c r="A48" s="34">
        <v>171</v>
      </c>
      <c r="B48" s="11" t="s">
        <v>45</v>
      </c>
      <c r="C48" s="41">
        <v>14014887</v>
      </c>
    </row>
    <row r="49" spans="1:3" ht="15" thickBot="1">
      <c r="A49" s="34">
        <v>172</v>
      </c>
      <c r="B49" s="11" t="s">
        <v>46</v>
      </c>
      <c r="C49" s="42">
        <v>6153726</v>
      </c>
    </row>
    <row r="50" spans="1:3" ht="24.75" thickBot="1">
      <c r="A50" s="34">
        <v>173</v>
      </c>
      <c r="B50" s="11" t="s">
        <v>47</v>
      </c>
      <c r="C50" s="42">
        <v>5579379</v>
      </c>
    </row>
    <row r="51" spans="1:3" ht="15" thickBot="1">
      <c r="A51" s="43">
        <v>174</v>
      </c>
      <c r="B51" s="24" t="s">
        <v>48</v>
      </c>
      <c r="C51" s="44">
        <v>4736822</v>
      </c>
    </row>
    <row r="52" spans="1:3" ht="15.75" thickBot="1">
      <c r="A52" s="34">
        <v>180</v>
      </c>
      <c r="B52" s="11" t="s">
        <v>49</v>
      </c>
      <c r="C52" s="41">
        <f>C53+C54+C55</f>
        <v>2913684</v>
      </c>
    </row>
    <row r="53" spans="1:3" ht="15" thickBot="1">
      <c r="A53" s="34">
        <v>181</v>
      </c>
      <c r="B53" s="11" t="s">
        <v>50</v>
      </c>
      <c r="C53" s="42">
        <v>2825116</v>
      </c>
    </row>
    <row r="54" spans="1:3" ht="15" thickBot="1">
      <c r="A54" s="34">
        <v>182</v>
      </c>
      <c r="B54" s="11" t="s">
        <v>51</v>
      </c>
      <c r="C54" s="42">
        <v>0</v>
      </c>
    </row>
    <row r="55" spans="1:3" ht="15" thickBot="1">
      <c r="A55" s="43">
        <v>183</v>
      </c>
      <c r="B55" s="24" t="s">
        <v>52</v>
      </c>
      <c r="C55" s="44">
        <v>88568</v>
      </c>
    </row>
    <row r="56" spans="1:3" ht="15.75" thickBot="1">
      <c r="A56" s="32">
        <v>190</v>
      </c>
      <c r="B56" s="10" t="s">
        <v>53</v>
      </c>
      <c r="C56" s="45">
        <v>0</v>
      </c>
    </row>
    <row r="57" spans="1:3" ht="25.5" thickBot="1">
      <c r="A57" s="34">
        <v>200</v>
      </c>
      <c r="B57" s="11" t="s">
        <v>54</v>
      </c>
      <c r="C57" s="41">
        <f>C60</f>
        <v>1203936741</v>
      </c>
    </row>
    <row r="58" spans="1:3" ht="37.5" thickBot="1">
      <c r="A58" s="34">
        <v>201</v>
      </c>
      <c r="B58" s="11" t="s">
        <v>55</v>
      </c>
      <c r="C58" s="41">
        <v>0</v>
      </c>
    </row>
    <row r="59" spans="1:3" ht="15.75" thickBot="1">
      <c r="A59" s="34">
        <v>202</v>
      </c>
      <c r="B59" s="11" t="s">
        <v>56</v>
      </c>
      <c r="C59" s="41">
        <v>0</v>
      </c>
    </row>
    <row r="60" spans="1:3" ht="15" thickBot="1">
      <c r="A60" s="34">
        <v>203</v>
      </c>
      <c r="B60" s="11" t="s">
        <v>57</v>
      </c>
      <c r="C60" s="42">
        <v>1203936741</v>
      </c>
    </row>
    <row r="61" spans="1:3" ht="15.75" thickBot="1">
      <c r="A61" s="32">
        <v>204</v>
      </c>
      <c r="B61" s="10" t="s">
        <v>58</v>
      </c>
      <c r="C61" s="45">
        <v>0</v>
      </c>
    </row>
    <row r="62" spans="1:3" ht="15.75" thickBot="1">
      <c r="A62" s="34">
        <v>210</v>
      </c>
      <c r="B62" s="11" t="s">
        <v>59</v>
      </c>
      <c r="C62" s="41">
        <v>0</v>
      </c>
    </row>
    <row r="63" spans="1:3" ht="15.75" thickBot="1">
      <c r="A63" s="34">
        <v>211</v>
      </c>
      <c r="B63" s="11" t="s">
        <v>50</v>
      </c>
      <c r="C63" s="41">
        <v>0</v>
      </c>
    </row>
    <row r="64" spans="1:3" ht="15.75" thickBot="1">
      <c r="A64" s="34">
        <v>212</v>
      </c>
      <c r="B64" s="11" t="s">
        <v>51</v>
      </c>
      <c r="C64" s="41">
        <v>0</v>
      </c>
    </row>
    <row r="65" spans="1:3" ht="15.75" thickBot="1">
      <c r="A65" s="34">
        <v>213</v>
      </c>
      <c r="B65" s="11" t="s">
        <v>60</v>
      </c>
      <c r="C65" s="41">
        <v>0</v>
      </c>
    </row>
    <row r="66" spans="1:3" ht="15.75" thickBot="1">
      <c r="A66" s="34">
        <v>214</v>
      </c>
      <c r="B66" s="11" t="s">
        <v>52</v>
      </c>
      <c r="C66" s="41">
        <v>0</v>
      </c>
    </row>
    <row r="67" spans="1:3" ht="25.5" thickBot="1">
      <c r="A67" s="34">
        <v>215</v>
      </c>
      <c r="B67" s="11" t="s">
        <v>61</v>
      </c>
      <c r="C67" s="41" t="s">
        <v>16</v>
      </c>
    </row>
    <row r="68" spans="1:3" ht="15.75" thickBot="1">
      <c r="A68" s="30">
        <v>216</v>
      </c>
      <c r="B68" s="12" t="s">
        <v>62</v>
      </c>
      <c r="C68" s="46">
        <v>0</v>
      </c>
    </row>
    <row r="69" spans="1:3" ht="24.75" thickBot="1">
      <c r="A69" s="30">
        <v>220</v>
      </c>
      <c r="B69" s="12" t="s">
        <v>63</v>
      </c>
      <c r="C69" s="46">
        <v>0</v>
      </c>
    </row>
    <row r="70" spans="1:3" ht="15.75" thickBot="1">
      <c r="A70" s="32">
        <v>230</v>
      </c>
      <c r="B70" s="10" t="s">
        <v>64</v>
      </c>
      <c r="C70" s="45" t="s">
        <v>16</v>
      </c>
    </row>
    <row r="71" spans="1:3" ht="36.75" thickBot="1">
      <c r="A71" s="32">
        <v>240</v>
      </c>
      <c r="B71" s="10" t="s">
        <v>65</v>
      </c>
      <c r="C71" s="45">
        <v>0</v>
      </c>
    </row>
    <row r="72" spans="1:3" ht="25.5" thickBot="1">
      <c r="A72" s="34">
        <v>250</v>
      </c>
      <c r="B72" s="11" t="s">
        <v>66</v>
      </c>
      <c r="C72" s="41">
        <f>C11-C19+C26+C30-C31+C32+C41+C42+C45-C46-C47-C52-C57</f>
        <v>-167711903</v>
      </c>
    </row>
    <row r="73" spans="1:3" ht="24.75" thickBot="1">
      <c r="A73" s="32">
        <v>251</v>
      </c>
      <c r="B73" s="10" t="s">
        <v>67</v>
      </c>
      <c r="C73" s="45">
        <v>0</v>
      </c>
    </row>
    <row r="74" spans="1:3" ht="25.5" thickBot="1">
      <c r="A74" s="34">
        <v>260</v>
      </c>
      <c r="B74" s="11" t="s">
        <v>68</v>
      </c>
      <c r="C74" s="41">
        <f>C72</f>
        <v>-167711903</v>
      </c>
    </row>
    <row r="75" spans="1:3" ht="15.75" thickBot="1">
      <c r="A75" s="32">
        <v>261</v>
      </c>
      <c r="B75" s="10" t="s">
        <v>69</v>
      </c>
      <c r="C75" s="45">
        <v>0</v>
      </c>
    </row>
    <row r="76" spans="1:3" ht="15.75" thickBot="1">
      <c r="A76" s="30">
        <v>270</v>
      </c>
      <c r="B76" s="12" t="s">
        <v>70</v>
      </c>
      <c r="C76" s="46">
        <f>C74</f>
        <v>-167711903</v>
      </c>
    </row>
    <row r="77" spans="1:3" ht="15.75" thickBot="1">
      <c r="A77" s="47">
        <v>280</v>
      </c>
      <c r="B77" s="13" t="s">
        <v>71</v>
      </c>
      <c r="C77" s="48" t="s">
        <v>16</v>
      </c>
    </row>
    <row r="78" spans="1:3" ht="13.5" thickBot="1">
      <c r="A78" s="49">
        <v>290</v>
      </c>
      <c r="B78" s="50" t="s">
        <v>72</v>
      </c>
      <c r="C78" s="51" t="s">
        <v>16</v>
      </c>
    </row>
    <row r="79" spans="2:3" ht="12.75">
      <c r="B79" s="1"/>
      <c r="C79" s="3"/>
    </row>
    <row r="80" spans="1:3" ht="12.75">
      <c r="A80" s="5"/>
      <c r="B80" s="5"/>
      <c r="C80" s="4"/>
    </row>
    <row r="81" spans="1:3" ht="15">
      <c r="A81" s="5"/>
      <c r="B81" s="19" t="s">
        <v>73</v>
      </c>
      <c r="C81" s="4"/>
    </row>
    <row r="82" spans="1:3" ht="12.75">
      <c r="A82" s="5"/>
      <c r="B82" s="5"/>
      <c r="C82" s="4"/>
    </row>
    <row r="83" spans="2:3" ht="15">
      <c r="B83" s="20" t="s">
        <v>74</v>
      </c>
      <c r="C83" t="s">
        <v>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Danchenko</dc:creator>
  <cp:keywords/>
  <dc:description/>
  <cp:lastModifiedBy>703PritulaA</cp:lastModifiedBy>
  <cp:lastPrinted>2015-01-22T14:22:10Z</cp:lastPrinted>
  <dcterms:created xsi:type="dcterms:W3CDTF">2012-02-02T08:22:17Z</dcterms:created>
  <dcterms:modified xsi:type="dcterms:W3CDTF">2015-08-19T11:23:46Z</dcterms:modified>
  <cp:category/>
  <cp:version/>
  <cp:contentType/>
  <cp:contentStatus/>
</cp:coreProperties>
</file>