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9320" windowHeight="9915" activeTab="0"/>
  </bookViews>
  <sheets>
    <sheet name="Anexa_1" sheetId="1" r:id="rId1"/>
  </sheets>
  <definedNames/>
  <calcPr fullCalcOnLoad="1"/>
</workbook>
</file>

<file path=xl/sharedStrings.xml><?xml version="1.0" encoding="utf-8"?>
<sst xmlns="http://schemas.openxmlformats.org/spreadsheetml/2006/main" count="171" uniqueCount="116">
  <si>
    <t>Anexa nr.1</t>
  </si>
  <si>
    <t xml:space="preserve">la Regulamentul cu privire la dezvăluirea </t>
  </si>
  <si>
    <t xml:space="preserve">de către băncile din Republica Moldova </t>
  </si>
  <si>
    <t xml:space="preserve">a informaţiei aferente activităţilor lor </t>
  </si>
  <si>
    <t>Informaţie privind activitatea economico-financiară</t>
  </si>
  <si>
    <t xml:space="preserve"> a băncii BC Banca Socială</t>
  </si>
  <si>
    <t>(denumirea băncii)</t>
  </si>
  <si>
    <t>la situaţia  30 iunie 2015</t>
  </si>
  <si>
    <t xml:space="preserve"> </t>
  </si>
  <si>
    <t>Denumirea indicatorilor</t>
  </si>
  <si>
    <t>Unitatea de măsură</t>
  </si>
  <si>
    <t>Normativ</t>
  </si>
  <si>
    <t>De facto</t>
  </si>
  <si>
    <t>luna gestionară</t>
  </si>
  <si>
    <t>luna precedentă celei gestionare</t>
  </si>
  <si>
    <t>anul precedent celui gestionar</t>
  </si>
  <si>
    <t>CAPITAL</t>
  </si>
  <si>
    <t>Capitalul social</t>
  </si>
  <si>
    <t>mil. lei</t>
  </si>
  <si>
    <t>≥100</t>
  </si>
  <si>
    <t>Capitalul de gradul I</t>
  </si>
  <si>
    <t>≥200</t>
  </si>
  <si>
    <t>Capitalul normativ total (CNT)</t>
  </si>
  <si>
    <t>Active ponderate la risc</t>
  </si>
  <si>
    <t xml:space="preserve">Suficienţa capitalului ponderat la risc </t>
  </si>
  <si>
    <t>%</t>
  </si>
  <si>
    <t>≥16%</t>
  </si>
  <si>
    <t xml:space="preserve">Capital de gradul I / Active ponderate la risc </t>
  </si>
  <si>
    <t>Capitalul normativ total / Total active</t>
  </si>
  <si>
    <t>Mărimea calculată dar nerezervată a reducerilor pentru pierderi la active şi angajamente condiţionale (Referința 1)</t>
  </si>
  <si>
    <t>Nivelul de afectare a capitalului (Referința 2)</t>
  </si>
  <si>
    <t xml:space="preserve">Total datorii / Total capital </t>
  </si>
  <si>
    <t>Cota investiţiilor străine în capitalul social al băncii</t>
  </si>
  <si>
    <t>ACTIVE</t>
  </si>
  <si>
    <t>Mijloace băneşti datorate de bănci, cu excepţia Băncii Naţionale a Moldovei (suma de bază) (Referința 3)</t>
  </si>
  <si>
    <t>Mijloace băneşti datorate de băncile străine (suma de bază) (Referința 4)</t>
  </si>
  <si>
    <t>Mijloace băneşti datorate de bănci, cu excepţia Băncii Naţionale a Moldovei (suma de bază) /CNT</t>
  </si>
  <si>
    <t>Mijloace băneşti datorate de băncile străine (suma de bază) /CNT</t>
  </si>
  <si>
    <t>Soldul datoriei la credite (suma de bază)</t>
  </si>
  <si>
    <t>Soldul datoriei la credite neperformante (suma de bază)</t>
  </si>
  <si>
    <t>Soldul datoriei la credite neperformante (suma de bază)/CNT</t>
  </si>
  <si>
    <t>Soldul datoriei la credite neperformante net (suma de bază)/CNT (Referința 5)</t>
  </si>
  <si>
    <t>Soldul datoriei la credite neperformante (suma de bază)/Soldul datoriei la credite (suma de bază)</t>
  </si>
  <si>
    <t>Soldul activelor neperformante nete/CNT (Referința 6)</t>
  </si>
  <si>
    <t>Suma reducerilor calculate pentru pierderi la active şi angajamente condiţionale</t>
  </si>
  <si>
    <t xml:space="preserve">Suma reducerilor pentru pierderi din deprecieri formate la active şi provizioanelor pentru pierderi la angajamentele condiţionale, conform Standardelor Internaţionale de Raportare Financiară </t>
  </si>
  <si>
    <t>Suma reducerilor calculate pentru soldul datoriei la credite (suma de bază) / Soldul datoriei la credite (suma de bază)</t>
  </si>
  <si>
    <t>Total credite expirate</t>
  </si>
  <si>
    <t>Valoarea medie lunară a activelor generatoare de dobândă / Valoarea medie lunară a activelor (Referința 7)</t>
  </si>
  <si>
    <t>Soldul datoriei la credite în valută străină (suma de bază) / Soldul datoriei la credite (suma de bază)</t>
  </si>
  <si>
    <t>Total active / Total capital</t>
  </si>
  <si>
    <t>Suma totală a expunerilor „mari”/CNT</t>
  </si>
  <si>
    <t>ori</t>
  </si>
  <si>
    <t xml:space="preserve">≤5 </t>
  </si>
  <si>
    <t xml:space="preserve">Suma datoriilor nete la creditele acordate la zece persoane minus reducerile pentru pierderi la credite şi provizioanele la angajamentele condiţionale / Suma portofoliului total al creditelor băncii şi angajamentelor condiţionale la zece persoane </t>
  </si>
  <si>
    <t>≤ 30</t>
  </si>
  <si>
    <t>Total expuneri faţă de persoanele afiliate / Capitalul de gradul I</t>
  </si>
  <si>
    <t>≤20</t>
  </si>
  <si>
    <t>Soldul datoriei la credite, suma de bază / Soldul depozitelor (suma de bază)</t>
  </si>
  <si>
    <t>Soldul datoriei la credite, suma de bază pe tipuri de debitori:</t>
  </si>
  <si>
    <t>Persoane juridice rezidente, inclusiv persoane fizice care practică activitate de întreprinzător sau alt tip de activitate</t>
  </si>
  <si>
    <t>mil lei</t>
  </si>
  <si>
    <t>Persoane juridice nerezidente, inclusiv persoane fizice care practică activitate de întreprinzător sau alt tip de activitate</t>
  </si>
  <si>
    <t>Persoane fizice rezidente</t>
  </si>
  <si>
    <t>Persoane fizice nerezidente</t>
  </si>
  <si>
    <t>Soldul datoriei la credite, suma de bază pe tipuri de monede:</t>
  </si>
  <si>
    <t>acordate în MDL</t>
  </si>
  <si>
    <t>acordate în USD (echivalentul în lei)</t>
  </si>
  <si>
    <t>acordate în EUR (echivalentul în lei)</t>
  </si>
  <si>
    <t>acordate în alte valute străine (echivalentul în lei)</t>
  </si>
  <si>
    <t>Imobilizări corporale / CNT</t>
  </si>
  <si>
    <t>≤50</t>
  </si>
  <si>
    <t>Imobilizări corporale şi cote de participare / CNT</t>
  </si>
  <si>
    <t>≤100</t>
  </si>
  <si>
    <t>VENITURI ȘI PROFITABILITATE</t>
  </si>
  <si>
    <t>Rentabilitatea activelor (ROA) (Referința 8)</t>
  </si>
  <si>
    <t>Rentabilitatea capitalului (ROE) (Referința 9)</t>
  </si>
  <si>
    <t>Venitul net aferent dobânzilor / Total venit</t>
  </si>
  <si>
    <t>Cheltuieli neaferente dobânzilor / Total venit (Referința 10)</t>
  </si>
  <si>
    <t>Venitul din dobânzi / Valoarea medie lunară a activelor generatoare de dobândă  (Referința 11)</t>
  </si>
  <si>
    <t>Marja netă a dobânzii (MJDnet) (Referința 12)</t>
  </si>
  <si>
    <t>Indicele eficienţei (Ief) (Referința 13)</t>
  </si>
  <si>
    <t>LICHIDITATE</t>
  </si>
  <si>
    <t>Principiul I - Lichiditatea pe termen lung (Referința 14)</t>
  </si>
  <si>
    <t>≤ 1</t>
  </si>
  <si>
    <t>Principiul II - Lichiditatea curentă (Referința 14)</t>
  </si>
  <si>
    <t>≥ 20</t>
  </si>
  <si>
    <t>Soldul activelor lichide / Soldul depozitelor persoanelor fizice (suma de bază)</t>
  </si>
  <si>
    <t>Soldul depozitelor persoanelor fizice (suma de bază) / Soldul depozitelor (suma de bază)</t>
  </si>
  <si>
    <t>Soldul depozitelor persoanelor juridice, cu excepţia băncilor (suma de bază) / Soldul depozitelor (suma de bază)</t>
  </si>
  <si>
    <t>Soldul depozitelor în valută străină (suma de bază) / Soldul depozitelor (suma de bază)</t>
  </si>
  <si>
    <t>Mijloace băneşti datorate băncilor, cu excepţia celor de la Banca Naţională a Moldovei (suma de bază) (Referința 15)</t>
  </si>
  <si>
    <t>Mijloace băneşti datorate băncilor străine (suma de bază) (Referința 16)</t>
  </si>
  <si>
    <t>Mijloace băneşti datorate băncilor, cu excepţia celor de la Banca Naţională a Moldovei (suma de bază) /CNT</t>
  </si>
  <si>
    <t>Mijloace băneşti datorate băncilor străine (suma de bază) /CNT</t>
  </si>
  <si>
    <t>SENSIBILITATE LA RISCUL PIEŢEI</t>
  </si>
  <si>
    <t>Ponderea activelor bilanţiere în valută străină şi activelor ataşate la cursul valutei străine în totalul active (Referința 17)</t>
  </si>
  <si>
    <t>Ponderea obligaţiunilor bilanţiere în valută străină şi obligaţiunilor ataşate la cursul valutei străine în totalul active (Referința 18)</t>
  </si>
  <si>
    <t>Total obligaţiuni bilanţiere în valută străină/Total obligaţiuni</t>
  </si>
  <si>
    <t>Total active bilanţiere în valută străină/Total active</t>
  </si>
  <si>
    <t>DATE GENERALE</t>
  </si>
  <si>
    <t>Numărul total de angajaţi ai băncii (Referința 19)</t>
  </si>
  <si>
    <t>nr.</t>
  </si>
  <si>
    <t>Subdiviziuni ale băncii:</t>
  </si>
  <si>
    <t>filiale</t>
  </si>
  <si>
    <t>reprezentanţe</t>
  </si>
  <si>
    <t>agenţii</t>
  </si>
  <si>
    <t>puncte de schimb valutar</t>
  </si>
  <si>
    <t>Nota: Informaţia este dezvăluită, conform cerinţelor expuse în Regulamentul cu privire la dezvăluirea de către băncile din R. Moldova a informaţiei aferente activităţilor lor.</t>
  </si>
  <si>
    <t xml:space="preserve">Semnăturile: </t>
  </si>
  <si>
    <t xml:space="preserve">Administrator special </t>
  </si>
  <si>
    <t>_________________________      S. Berghie</t>
  </si>
  <si>
    <t xml:space="preserve">Contabil-șef </t>
  </si>
  <si>
    <t>_________________________      L. Donțova</t>
  </si>
  <si>
    <t xml:space="preserve">L.Ș. </t>
  </si>
  <si>
    <t xml:space="preserve">Data perfectării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</si>
</sst>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mbria"/>
      <family val="1"/>
    </font>
    <font>
      <b/>
      <sz val="9"/>
      <color indexed="8"/>
      <name val="Calibri"/>
      <family val="2"/>
    </font>
    <font>
      <b/>
      <sz val="11"/>
      <color indexed="8"/>
      <name val="Wingdings 2"/>
      <family val="1"/>
    </font>
    <font>
      <sz val="11"/>
      <color indexed="8"/>
      <name val="Wingdings 2"/>
      <family val="1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4" fontId="4" fillId="33" borderId="10" xfId="33" applyNumberFormat="1" applyFont="1" applyFill="1" applyBorder="1" applyAlignment="1" applyProtection="1">
      <alignment horizontal="center" vertical="center" wrapText="1"/>
      <protection/>
    </xf>
    <xf numFmtId="4" fontId="4" fillId="33" borderId="11" xfId="33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top" wrapText="1"/>
    </xf>
    <xf numFmtId="4" fontId="0" fillId="0" borderId="17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4" fontId="0" fillId="0" borderId="18" xfId="0" applyNumberFormat="1" applyFont="1" applyBorder="1" applyAlignment="1" quotePrefix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0" fontId="0" fillId="0" borderId="0" xfId="0" applyNumberFormat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3" fontId="0" fillId="0" borderId="18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4" fontId="0" fillId="0" borderId="0" xfId="0" applyNumberFormat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33" borderId="37" xfId="33" applyNumberFormat="1" applyFont="1" applyFill="1" applyBorder="1" applyAlignment="1" applyProtection="1">
      <alignment horizontal="center" vertical="center" wrapText="1"/>
      <protection/>
    </xf>
    <xf numFmtId="0" fontId="3" fillId="33" borderId="38" xfId="33" applyNumberFormat="1" applyFont="1" applyFill="1" applyBorder="1" applyAlignment="1" applyProtection="1">
      <alignment horizontal="center" vertical="center" wrapText="1"/>
      <protection/>
    </xf>
    <xf numFmtId="4" fontId="4" fillId="33" borderId="39" xfId="33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="80" zoomScaleNormal="80" zoomScalePageLayoutView="0" workbookViewId="0" topLeftCell="A1">
      <selection activeCell="A9" sqref="A9:F9"/>
    </sheetView>
  </sheetViews>
  <sheetFormatPr defaultColWidth="9.140625" defaultRowHeight="15"/>
  <cols>
    <col min="1" max="1" width="48.57421875" style="0" customWidth="1"/>
    <col min="2" max="2" width="12.8515625" style="1" customWidth="1"/>
    <col min="3" max="3" width="9.28125" style="0" customWidth="1"/>
    <col min="4" max="4" width="24.140625" style="2" customWidth="1"/>
    <col min="5" max="6" width="24.140625" style="3" customWidth="1"/>
  </cols>
  <sheetData>
    <row r="1" spans="1:6" ht="15">
      <c r="A1" s="65" t="s">
        <v>0</v>
      </c>
      <c r="B1" s="65"/>
      <c r="C1" s="65"/>
      <c r="D1" s="65"/>
      <c r="E1" s="65"/>
      <c r="F1" s="65"/>
    </row>
    <row r="2" spans="1:6" ht="15">
      <c r="A2" s="65" t="s">
        <v>1</v>
      </c>
      <c r="B2" s="65"/>
      <c r="C2" s="65"/>
      <c r="D2" s="65"/>
      <c r="E2" s="65"/>
      <c r="F2" s="65"/>
    </row>
    <row r="3" spans="1:6" ht="15">
      <c r="A3" s="65" t="s">
        <v>2</v>
      </c>
      <c r="B3" s="65"/>
      <c r="C3" s="65"/>
      <c r="D3" s="65"/>
      <c r="E3" s="65"/>
      <c r="F3" s="65"/>
    </row>
    <row r="4" spans="1:6" ht="15">
      <c r="A4" s="65" t="s">
        <v>3</v>
      </c>
      <c r="B4" s="65"/>
      <c r="C4" s="65"/>
      <c r="D4" s="65"/>
      <c r="E4" s="65"/>
      <c r="F4" s="65"/>
    </row>
    <row r="6" spans="1:6" ht="15" customHeight="1">
      <c r="A6" s="61" t="s">
        <v>4</v>
      </c>
      <c r="B6" s="61"/>
      <c r="C6" s="61"/>
      <c r="D6" s="61"/>
      <c r="E6" s="61"/>
      <c r="F6" s="61"/>
    </row>
    <row r="7" spans="1:6" ht="15" customHeight="1">
      <c r="A7" s="61" t="s">
        <v>5</v>
      </c>
      <c r="B7" s="61"/>
      <c r="C7" s="61"/>
      <c r="D7" s="61"/>
      <c r="E7" s="61"/>
      <c r="F7" s="61"/>
    </row>
    <row r="8" spans="1:6" ht="15" customHeight="1">
      <c r="A8" s="61" t="s">
        <v>6</v>
      </c>
      <c r="B8" s="61"/>
      <c r="C8" s="61"/>
      <c r="D8" s="61"/>
      <c r="E8" s="61"/>
      <c r="F8" s="61"/>
    </row>
    <row r="9" spans="1:6" ht="15" customHeight="1">
      <c r="A9" s="61" t="s">
        <v>7</v>
      </c>
      <c r="B9" s="61"/>
      <c r="C9" s="61"/>
      <c r="D9" s="61"/>
      <c r="E9" s="61"/>
      <c r="F9" s="61"/>
    </row>
    <row r="10" ht="15.75" thickBot="1">
      <c r="A10" t="s">
        <v>8</v>
      </c>
    </row>
    <row r="11" spans="1:6" ht="15.75" customHeight="1" thickBot="1">
      <c r="A11" s="62" t="s">
        <v>9</v>
      </c>
      <c r="B11" s="63" t="s">
        <v>10</v>
      </c>
      <c r="C11" s="63" t="s">
        <v>11</v>
      </c>
      <c r="D11" s="64" t="s">
        <v>12</v>
      </c>
      <c r="E11" s="64"/>
      <c r="F11" s="64"/>
    </row>
    <row r="12" spans="1:6" ht="24.75" thickBot="1">
      <c r="A12" s="62"/>
      <c r="B12" s="63"/>
      <c r="C12" s="63"/>
      <c r="D12" s="4" t="s">
        <v>13</v>
      </c>
      <c r="E12" s="4" t="s">
        <v>14</v>
      </c>
      <c r="F12" s="5" t="s">
        <v>15</v>
      </c>
    </row>
    <row r="13" spans="1:6" ht="15">
      <c r="A13" s="56" t="s">
        <v>16</v>
      </c>
      <c r="B13" s="56"/>
      <c r="C13" s="56"/>
      <c r="D13" s="57"/>
      <c r="E13" s="56"/>
      <c r="F13" s="56"/>
    </row>
    <row r="14" spans="1:6" ht="15">
      <c r="A14" s="6" t="s">
        <v>17</v>
      </c>
      <c r="B14" s="7" t="s">
        <v>18</v>
      </c>
      <c r="C14" s="8" t="s">
        <v>19</v>
      </c>
      <c r="D14" s="9">
        <v>100.01</v>
      </c>
      <c r="E14" s="10">
        <v>100.01</v>
      </c>
      <c r="F14" s="11">
        <v>100.01</v>
      </c>
    </row>
    <row r="15" spans="1:6" ht="15">
      <c r="A15" s="6" t="s">
        <v>20</v>
      </c>
      <c r="B15" s="7" t="s">
        <v>18</v>
      </c>
      <c r="C15" s="8" t="s">
        <v>21</v>
      </c>
      <c r="D15" s="12">
        <v>483.369</v>
      </c>
      <c r="E15" s="13">
        <v>481.97</v>
      </c>
      <c r="F15" s="11">
        <v>466.01</v>
      </c>
    </row>
    <row r="16" spans="1:6" ht="15">
      <c r="A16" s="6" t="s">
        <v>22</v>
      </c>
      <c r="B16" s="7" t="s">
        <v>18</v>
      </c>
      <c r="C16" s="8"/>
      <c r="D16" s="14">
        <v>483.369</v>
      </c>
      <c r="E16" s="13">
        <v>481.97</v>
      </c>
      <c r="F16" s="11">
        <v>466.01</v>
      </c>
    </row>
    <row r="17" spans="1:6" ht="15">
      <c r="A17" s="6" t="s">
        <v>23</v>
      </c>
      <c r="B17" s="7" t="s">
        <v>18</v>
      </c>
      <c r="C17" s="8"/>
      <c r="D17" s="14">
        <v>15022.274</v>
      </c>
      <c r="E17" s="13">
        <v>15014.77</v>
      </c>
      <c r="F17" s="11">
        <v>15158.48</v>
      </c>
    </row>
    <row r="18" spans="1:6" ht="15">
      <c r="A18" s="6" t="s">
        <v>24</v>
      </c>
      <c r="B18" s="7" t="s">
        <v>25</v>
      </c>
      <c r="C18" s="8" t="s">
        <v>26</v>
      </c>
      <c r="D18" s="14">
        <v>3.22</v>
      </c>
      <c r="E18" s="13">
        <v>3.21</v>
      </c>
      <c r="F18" s="11">
        <v>3.07</v>
      </c>
    </row>
    <row r="19" spans="1:6" ht="15">
      <c r="A19" s="6" t="s">
        <v>27</v>
      </c>
      <c r="B19" s="7" t="s">
        <v>25</v>
      </c>
      <c r="C19" s="8"/>
      <c r="D19" s="14">
        <v>3.22</v>
      </c>
      <c r="E19" s="13">
        <v>3.21</v>
      </c>
      <c r="F19" s="11">
        <v>3.07</v>
      </c>
    </row>
    <row r="20" spans="1:6" ht="15">
      <c r="A20" s="6" t="s">
        <v>28</v>
      </c>
      <c r="B20" s="7" t="s">
        <v>25</v>
      </c>
      <c r="C20" s="8"/>
      <c r="D20" s="14">
        <v>2.91</v>
      </c>
      <c r="E20" s="13">
        <v>2.86</v>
      </c>
      <c r="F20" s="11">
        <v>2.82</v>
      </c>
    </row>
    <row r="21" spans="1:6" ht="45">
      <c r="A21" s="6" t="s">
        <v>29</v>
      </c>
      <c r="B21" s="7" t="s">
        <v>18</v>
      </c>
      <c r="C21" s="8"/>
      <c r="D21" s="14">
        <v>43.851</v>
      </c>
      <c r="E21" s="13">
        <v>182.39</v>
      </c>
      <c r="F21" s="15">
        <v>196.73</v>
      </c>
    </row>
    <row r="22" spans="1:6" ht="15">
      <c r="A22" s="6" t="s">
        <v>30</v>
      </c>
      <c r="B22" s="7" t="s">
        <v>25</v>
      </c>
      <c r="C22" s="16"/>
      <c r="D22" s="17">
        <v>-39.99</v>
      </c>
      <c r="E22" s="13">
        <v>-46.95</v>
      </c>
      <c r="F22" s="18">
        <v>-54.17</v>
      </c>
    </row>
    <row r="23" spans="1:6" ht="15">
      <c r="A23" s="6" t="s">
        <v>31</v>
      </c>
      <c r="B23" s="7"/>
      <c r="C23" s="16"/>
      <c r="D23" s="14">
        <v>28.07</v>
      </c>
      <c r="E23" s="13">
        <v>22.76</v>
      </c>
      <c r="F23" s="19">
        <v>22.34</v>
      </c>
    </row>
    <row r="24" spans="1:7" ht="15">
      <c r="A24" s="6" t="s">
        <v>32</v>
      </c>
      <c r="B24" s="7" t="s">
        <v>25</v>
      </c>
      <c r="C24" s="16"/>
      <c r="D24" s="14">
        <v>33.3</v>
      </c>
      <c r="E24" s="13">
        <v>33.3</v>
      </c>
      <c r="F24" s="19">
        <v>33.3</v>
      </c>
      <c r="G24" s="20"/>
    </row>
    <row r="25" spans="1:6" ht="15">
      <c r="A25" s="58" t="s">
        <v>33</v>
      </c>
      <c r="B25" s="58"/>
      <c r="C25" s="58"/>
      <c r="D25" s="58"/>
      <c r="E25" s="58"/>
      <c r="F25" s="58"/>
    </row>
    <row r="26" spans="1:6" ht="31.5" customHeight="1">
      <c r="A26" s="6" t="s">
        <v>34</v>
      </c>
      <c r="B26" s="21" t="s">
        <v>18</v>
      </c>
      <c r="C26" s="16"/>
      <c r="D26" s="14">
        <v>155.03</v>
      </c>
      <c r="E26" s="13">
        <f>(136310254+112235888+87240.55)*0.000001</f>
        <v>248.63338255</v>
      </c>
      <c r="F26" s="22">
        <v>184.42</v>
      </c>
    </row>
    <row r="27" spans="1:6" ht="30">
      <c r="A27" s="6" t="s">
        <v>35</v>
      </c>
      <c r="B27" s="21" t="s">
        <v>18</v>
      </c>
      <c r="C27" s="16"/>
      <c r="D27" s="14">
        <v>126.08</v>
      </c>
      <c r="E27" s="13">
        <v>220.31</v>
      </c>
      <c r="F27" s="22">
        <v>159.66</v>
      </c>
    </row>
    <row r="28" spans="1:6" ht="30">
      <c r="A28" s="6" t="s">
        <v>36</v>
      </c>
      <c r="B28" s="21"/>
      <c r="C28" s="16"/>
      <c r="D28" s="14">
        <v>0.32</v>
      </c>
      <c r="E28" s="13">
        <f>E26/E16</f>
        <v>0.5158690012863871</v>
      </c>
      <c r="F28" s="22">
        <v>0.4</v>
      </c>
    </row>
    <row r="29" spans="1:6" ht="30">
      <c r="A29" s="6" t="s">
        <v>37</v>
      </c>
      <c r="B29" s="21"/>
      <c r="C29" s="16"/>
      <c r="D29" s="14">
        <v>0.26</v>
      </c>
      <c r="E29" s="13">
        <f>E27/E16</f>
        <v>0.4571031391995352</v>
      </c>
      <c r="F29" s="22">
        <v>0.34</v>
      </c>
    </row>
    <row r="30" spans="1:6" ht="15">
      <c r="A30" s="6" t="s">
        <v>38</v>
      </c>
      <c r="B30" s="21" t="s">
        <v>18</v>
      </c>
      <c r="C30" s="16"/>
      <c r="D30" s="14">
        <v>1919.687876</v>
      </c>
      <c r="E30" s="13">
        <v>1897.485434</v>
      </c>
      <c r="F30" s="22">
        <v>1960.18</v>
      </c>
    </row>
    <row r="31" spans="1:6" ht="30">
      <c r="A31" s="6" t="s">
        <v>39</v>
      </c>
      <c r="B31" s="21" t="s">
        <v>18</v>
      </c>
      <c r="C31" s="16"/>
      <c r="D31" s="14">
        <v>721.930261</v>
      </c>
      <c r="E31" s="13">
        <v>711.554924</v>
      </c>
      <c r="F31" s="22">
        <v>640.16</v>
      </c>
    </row>
    <row r="32" spans="1:6" ht="30">
      <c r="A32" s="6" t="s">
        <v>40</v>
      </c>
      <c r="B32" s="21" t="s">
        <v>25</v>
      </c>
      <c r="C32" s="16"/>
      <c r="D32" s="14">
        <v>149.35</v>
      </c>
      <c r="E32" s="13">
        <v>147.63</v>
      </c>
      <c r="F32" s="23">
        <v>137.37</v>
      </c>
    </row>
    <row r="33" spans="1:6" ht="30">
      <c r="A33" s="6" t="s">
        <v>41</v>
      </c>
      <c r="B33" s="21" t="s">
        <v>25</v>
      </c>
      <c r="C33" s="16"/>
      <c r="D33" s="14">
        <v>43.39</v>
      </c>
      <c r="E33" s="13">
        <v>49.42</v>
      </c>
      <c r="F33" s="23">
        <v>53.93</v>
      </c>
    </row>
    <row r="34" spans="1:6" ht="44.25" customHeight="1">
      <c r="A34" s="6" t="s">
        <v>42</v>
      </c>
      <c r="B34" s="21" t="s">
        <v>25</v>
      </c>
      <c r="C34" s="16"/>
      <c r="D34" s="14">
        <v>37.61</v>
      </c>
      <c r="E34" s="13">
        <v>37.5</v>
      </c>
      <c r="F34" s="22">
        <v>32.66</v>
      </c>
    </row>
    <row r="35" spans="1:7" ht="30">
      <c r="A35" s="6" t="s">
        <v>43</v>
      </c>
      <c r="B35" s="21" t="s">
        <v>25</v>
      </c>
      <c r="C35" s="16"/>
      <c r="D35" s="14">
        <v>49.33</v>
      </c>
      <c r="E35" s="13">
        <v>56.26</v>
      </c>
      <c r="F35" s="22">
        <v>64.81</v>
      </c>
      <c r="G35" s="24"/>
    </row>
    <row r="36" spans="1:6" ht="30">
      <c r="A36" s="6" t="s">
        <v>44</v>
      </c>
      <c r="B36" s="21" t="s">
        <v>18</v>
      </c>
      <c r="C36" s="16"/>
      <c r="D36" s="14">
        <v>1551.14</v>
      </c>
      <c r="E36" s="13">
        <v>1334.587</v>
      </c>
      <c r="F36" s="22">
        <v>610.23</v>
      </c>
    </row>
    <row r="37" spans="1:6" ht="75" customHeight="1">
      <c r="A37" s="6" t="s">
        <v>45</v>
      </c>
      <c r="B37" s="21" t="s">
        <v>18</v>
      </c>
      <c r="C37" s="16"/>
      <c r="D37" s="14">
        <v>1507.29</v>
      </c>
      <c r="E37" s="13">
        <v>1152.202</v>
      </c>
      <c r="F37" s="22">
        <v>413.5</v>
      </c>
    </row>
    <row r="38" spans="1:6" ht="45">
      <c r="A38" s="6" t="s">
        <v>46</v>
      </c>
      <c r="B38" s="21" t="s">
        <v>25</v>
      </c>
      <c r="C38" s="16"/>
      <c r="D38" s="14">
        <v>28.6</v>
      </c>
      <c r="E38" s="13">
        <v>26.88</v>
      </c>
      <c r="F38" s="22">
        <v>21.95</v>
      </c>
    </row>
    <row r="39" spans="1:6" ht="15">
      <c r="A39" s="6" t="s">
        <v>47</v>
      </c>
      <c r="B39" s="21" t="s">
        <v>18</v>
      </c>
      <c r="C39" s="16"/>
      <c r="D39" s="14">
        <v>1539.712831</v>
      </c>
      <c r="E39" s="13">
        <v>1504.768676</v>
      </c>
      <c r="F39" s="22">
        <v>1198.78</v>
      </c>
    </row>
    <row r="40" spans="1:7" ht="45">
      <c r="A40" s="6" t="s">
        <v>48</v>
      </c>
      <c r="B40" s="21" t="s">
        <v>25</v>
      </c>
      <c r="C40" s="16"/>
      <c r="D40" s="14">
        <v>4.48</v>
      </c>
      <c r="E40" s="13">
        <v>6.16</v>
      </c>
      <c r="F40" s="22">
        <v>6.61</v>
      </c>
      <c r="G40" s="25"/>
    </row>
    <row r="41" spans="1:6" ht="47.25" customHeight="1">
      <c r="A41" s="6" t="s">
        <v>49</v>
      </c>
      <c r="B41" s="21" t="s">
        <v>25</v>
      </c>
      <c r="C41" s="16"/>
      <c r="D41" s="14">
        <v>38.07</v>
      </c>
      <c r="E41" s="13">
        <v>36.98</v>
      </c>
      <c r="F41" s="22">
        <v>35.39</v>
      </c>
    </row>
    <row r="42" spans="1:6" ht="15">
      <c r="A42" s="6" t="s">
        <v>50</v>
      </c>
      <c r="B42" s="21"/>
      <c r="C42" s="16"/>
      <c r="D42" s="14">
        <v>29.07</v>
      </c>
      <c r="E42" s="13">
        <f>16850.23/709.177</f>
        <v>23.760260132519807</v>
      </c>
      <c r="F42" s="22">
        <v>23.34</v>
      </c>
    </row>
    <row r="43" spans="1:6" ht="15">
      <c r="A43" s="6" t="s">
        <v>51</v>
      </c>
      <c r="B43" s="21" t="s">
        <v>52</v>
      </c>
      <c r="C43" s="16" t="s">
        <v>53</v>
      </c>
      <c r="D43" s="26">
        <v>42.33</v>
      </c>
      <c r="E43" s="27">
        <v>41.39</v>
      </c>
      <c r="F43" s="28">
        <v>40.7</v>
      </c>
    </row>
    <row r="44" spans="1:6" ht="89.25" customHeight="1">
      <c r="A44" s="6" t="s">
        <v>54</v>
      </c>
      <c r="B44" s="21" t="s">
        <v>25</v>
      </c>
      <c r="C44" s="7" t="s">
        <v>55</v>
      </c>
      <c r="D44" s="26">
        <v>1408.32</v>
      </c>
      <c r="E44" s="13">
        <v>1367.12</v>
      </c>
      <c r="F44" s="28">
        <v>1216.1</v>
      </c>
    </row>
    <row r="45" spans="1:6" ht="30">
      <c r="A45" s="6" t="s">
        <v>56</v>
      </c>
      <c r="B45" s="21" t="s">
        <v>25</v>
      </c>
      <c r="C45" s="7" t="s">
        <v>57</v>
      </c>
      <c r="D45" s="14">
        <v>1.59</v>
      </c>
      <c r="E45" s="29">
        <v>1.81</v>
      </c>
      <c r="F45" s="23">
        <v>2.07</v>
      </c>
    </row>
    <row r="46" spans="1:6" ht="30">
      <c r="A46" s="6" t="s">
        <v>58</v>
      </c>
      <c r="B46" s="21"/>
      <c r="C46" s="16"/>
      <c r="D46" s="14">
        <v>0.14</v>
      </c>
      <c r="E46" s="13">
        <v>0.14</v>
      </c>
      <c r="F46" s="23">
        <v>0.14</v>
      </c>
    </row>
    <row r="47" spans="1:6" ht="15" customHeight="1">
      <c r="A47" s="59" t="s">
        <v>59</v>
      </c>
      <c r="B47" s="59"/>
      <c r="C47" s="59"/>
      <c r="D47" s="59"/>
      <c r="E47" s="59"/>
      <c r="F47" s="59"/>
    </row>
    <row r="48" spans="1:6" ht="45">
      <c r="A48" s="30" t="s">
        <v>60</v>
      </c>
      <c r="B48" s="21" t="s">
        <v>61</v>
      </c>
      <c r="C48" s="7"/>
      <c r="D48" s="14">
        <v>1888.730535</v>
      </c>
      <c r="E48" s="13">
        <v>1865.77782</v>
      </c>
      <c r="F48" s="28">
        <v>1913.4</v>
      </c>
    </row>
    <row r="49" spans="1:6" ht="45">
      <c r="A49" s="30" t="s">
        <v>62</v>
      </c>
      <c r="B49" s="21" t="s">
        <v>61</v>
      </c>
      <c r="C49" s="7"/>
      <c r="D49" s="14">
        <v>0</v>
      </c>
      <c r="E49" s="13">
        <v>0</v>
      </c>
      <c r="F49" s="28">
        <v>0</v>
      </c>
    </row>
    <row r="50" spans="1:6" ht="15">
      <c r="A50" s="31" t="s">
        <v>63</v>
      </c>
      <c r="B50" s="32" t="s">
        <v>61</v>
      </c>
      <c r="C50" s="33"/>
      <c r="D50" s="14">
        <v>30.957335</v>
      </c>
      <c r="E50" s="13">
        <v>31.707614</v>
      </c>
      <c r="F50" s="34">
        <v>46.696</v>
      </c>
    </row>
    <row r="51" spans="1:6" ht="15">
      <c r="A51" s="30" t="s">
        <v>64</v>
      </c>
      <c r="B51" s="21" t="s">
        <v>61</v>
      </c>
      <c r="C51" s="7"/>
      <c r="D51" s="14">
        <v>0</v>
      </c>
      <c r="E51" s="13">
        <v>0</v>
      </c>
      <c r="F51" s="28">
        <v>0</v>
      </c>
    </row>
    <row r="52" spans="1:6" ht="15" customHeight="1">
      <c r="A52" s="60" t="s">
        <v>65</v>
      </c>
      <c r="B52" s="60"/>
      <c r="C52" s="60"/>
      <c r="D52" s="60"/>
      <c r="E52" s="60"/>
      <c r="F52" s="60"/>
    </row>
    <row r="53" spans="1:6" ht="15">
      <c r="A53" s="30" t="s">
        <v>66</v>
      </c>
      <c r="B53" s="21" t="s">
        <v>61</v>
      </c>
      <c r="C53" s="7"/>
      <c r="D53" s="14">
        <v>1188.898118</v>
      </c>
      <c r="E53" s="13">
        <v>1195.84894</v>
      </c>
      <c r="F53" s="22">
        <v>2141.89</v>
      </c>
    </row>
    <row r="54" spans="1:6" ht="15">
      <c r="A54" s="30" t="s">
        <v>67</v>
      </c>
      <c r="B54" s="21" t="s">
        <v>61</v>
      </c>
      <c r="C54" s="7"/>
      <c r="D54" s="14">
        <v>309.616035</v>
      </c>
      <c r="E54" s="13">
        <v>301.105424</v>
      </c>
      <c r="F54" s="22">
        <v>327.4</v>
      </c>
    </row>
    <row r="55" spans="1:6" ht="15">
      <c r="A55" s="30" t="s">
        <v>68</v>
      </c>
      <c r="B55" s="21" t="s">
        <v>61</v>
      </c>
      <c r="C55" s="7"/>
      <c r="D55" s="14">
        <v>421.173716</v>
      </c>
      <c r="E55" s="13">
        <v>400.53107</v>
      </c>
      <c r="F55" s="22">
        <v>433.5</v>
      </c>
    </row>
    <row r="56" spans="1:6" ht="30.75" customHeight="1">
      <c r="A56" s="30" t="s">
        <v>69</v>
      </c>
      <c r="B56" s="21" t="s">
        <v>61</v>
      </c>
      <c r="C56" s="7"/>
      <c r="D56" s="14">
        <v>0</v>
      </c>
      <c r="E56" s="13">
        <v>0</v>
      </c>
      <c r="F56" s="22">
        <v>0</v>
      </c>
    </row>
    <row r="57" spans="1:6" ht="15">
      <c r="A57" s="35" t="s">
        <v>70</v>
      </c>
      <c r="B57" s="21" t="s">
        <v>25</v>
      </c>
      <c r="C57" s="7" t="s">
        <v>71</v>
      </c>
      <c r="D57" s="14">
        <v>28.82</v>
      </c>
      <c r="E57" s="13">
        <v>28.98</v>
      </c>
      <c r="F57" s="22">
        <v>30.45</v>
      </c>
    </row>
    <row r="58" spans="1:6" ht="15">
      <c r="A58" s="35" t="s">
        <v>72</v>
      </c>
      <c r="B58" s="21" t="s">
        <v>25</v>
      </c>
      <c r="C58" s="7" t="s">
        <v>73</v>
      </c>
      <c r="D58" s="14">
        <v>31.78</v>
      </c>
      <c r="E58" s="13">
        <v>31.79</v>
      </c>
      <c r="F58" s="22">
        <v>32.12</v>
      </c>
    </row>
    <row r="59" spans="1:6" ht="15">
      <c r="A59" s="53" t="s">
        <v>74</v>
      </c>
      <c r="B59" s="53"/>
      <c r="C59" s="53"/>
      <c r="D59" s="53"/>
      <c r="E59" s="53"/>
      <c r="F59" s="53"/>
    </row>
    <row r="60" spans="1:6" ht="15">
      <c r="A60" s="35" t="s">
        <v>75</v>
      </c>
      <c r="B60" s="21" t="s">
        <v>25</v>
      </c>
      <c r="C60" s="7"/>
      <c r="D60" s="14">
        <v>-1.55</v>
      </c>
      <c r="E60" s="13">
        <v>0.02</v>
      </c>
      <c r="F60" s="22">
        <v>-0.03</v>
      </c>
    </row>
    <row r="61" spans="1:6" ht="15">
      <c r="A61" s="35" t="s">
        <v>76</v>
      </c>
      <c r="B61" s="21" t="s">
        <v>25</v>
      </c>
      <c r="C61" s="7"/>
      <c r="D61" s="36">
        <v>-39.35</v>
      </c>
      <c r="E61" s="13">
        <v>0.53</v>
      </c>
      <c r="F61" s="37">
        <v>-0.29</v>
      </c>
    </row>
    <row r="62" spans="1:6" ht="15">
      <c r="A62" s="30" t="s">
        <v>77</v>
      </c>
      <c r="B62" s="21" t="s">
        <v>25</v>
      </c>
      <c r="C62" s="7"/>
      <c r="D62" s="38">
        <v>85.04</v>
      </c>
      <c r="E62" s="13">
        <v>88.49</v>
      </c>
      <c r="F62" s="22">
        <v>42.22</v>
      </c>
    </row>
    <row r="63" spans="1:6" ht="30">
      <c r="A63" s="30" t="s">
        <v>78</v>
      </c>
      <c r="B63" s="21" t="s">
        <v>25</v>
      </c>
      <c r="C63" s="7"/>
      <c r="D63" s="39">
        <v>112.91</v>
      </c>
      <c r="E63" s="13">
        <v>98.36</v>
      </c>
      <c r="F63" s="22">
        <v>60.05</v>
      </c>
    </row>
    <row r="64" spans="1:6" ht="30">
      <c r="A64" s="30" t="s">
        <v>79</v>
      </c>
      <c r="B64" s="21" t="s">
        <v>25</v>
      </c>
      <c r="C64" s="7"/>
      <c r="D64" s="12">
        <v>143.17</v>
      </c>
      <c r="E64" s="13">
        <v>133.77</v>
      </c>
      <c r="F64" s="40">
        <v>11.5</v>
      </c>
    </row>
    <row r="65" spans="1:6" ht="15">
      <c r="A65" s="30" t="s">
        <v>80</v>
      </c>
      <c r="B65" s="21" t="s">
        <v>25</v>
      </c>
      <c r="C65" s="7"/>
      <c r="D65" s="14">
        <v>141.5</v>
      </c>
      <c r="E65" s="13">
        <v>131.61</v>
      </c>
      <c r="F65" s="22">
        <v>5.89</v>
      </c>
    </row>
    <row r="66" spans="1:6" ht="15">
      <c r="A66" s="30" t="s">
        <v>81</v>
      </c>
      <c r="B66" s="21" t="s">
        <v>25</v>
      </c>
      <c r="C66" s="7"/>
      <c r="D66" s="14">
        <v>87.67</v>
      </c>
      <c r="E66" s="13">
        <v>100.21</v>
      </c>
      <c r="F66" s="22">
        <v>99.33</v>
      </c>
    </row>
    <row r="67" spans="1:6" ht="15">
      <c r="A67" s="53" t="s">
        <v>82</v>
      </c>
      <c r="B67" s="53"/>
      <c r="C67" s="53"/>
      <c r="D67" s="53"/>
      <c r="E67" s="53"/>
      <c r="F67" s="53"/>
    </row>
    <row r="68" spans="1:6" ht="30">
      <c r="A68" s="30" t="s">
        <v>83</v>
      </c>
      <c r="B68" s="21"/>
      <c r="C68" s="7" t="s">
        <v>84</v>
      </c>
      <c r="D68" s="14">
        <v>34.19</v>
      </c>
      <c r="E68" s="13">
        <v>25.16</v>
      </c>
      <c r="F68" s="15">
        <v>19.69</v>
      </c>
    </row>
    <row r="69" spans="1:6" ht="15">
      <c r="A69" s="30" t="s">
        <v>85</v>
      </c>
      <c r="B69" s="21" t="s">
        <v>25</v>
      </c>
      <c r="C69" s="7" t="s">
        <v>86</v>
      </c>
      <c r="D69" s="14">
        <v>3.23</v>
      </c>
      <c r="E69" s="13">
        <v>5.61</v>
      </c>
      <c r="F69" s="15">
        <v>7.12</v>
      </c>
    </row>
    <row r="70" spans="1:6" ht="30">
      <c r="A70" s="30" t="s">
        <v>87</v>
      </c>
      <c r="B70" s="21" t="s">
        <v>25</v>
      </c>
      <c r="C70" s="7"/>
      <c r="D70" s="14">
        <v>101.53</v>
      </c>
      <c r="E70" s="13">
        <v>146</v>
      </c>
      <c r="F70" s="15">
        <v>76.96</v>
      </c>
    </row>
    <row r="71" spans="1:6" ht="30">
      <c r="A71" s="30" t="s">
        <v>88</v>
      </c>
      <c r="B71" s="21" t="s">
        <v>25</v>
      </c>
      <c r="C71" s="7"/>
      <c r="D71" s="14">
        <v>3.93</v>
      </c>
      <c r="E71" s="13">
        <v>4.88</v>
      </c>
      <c r="F71" s="15">
        <v>10.99</v>
      </c>
    </row>
    <row r="72" spans="1:6" ht="45">
      <c r="A72" s="30" t="s">
        <v>89</v>
      </c>
      <c r="B72" s="21" t="s">
        <v>25</v>
      </c>
      <c r="C72" s="7"/>
      <c r="D72" s="14">
        <v>0.84</v>
      </c>
      <c r="E72" s="13">
        <v>1.02</v>
      </c>
      <c r="F72" s="15">
        <v>3.75</v>
      </c>
    </row>
    <row r="73" spans="1:6" ht="30">
      <c r="A73" s="30" t="s">
        <v>90</v>
      </c>
      <c r="B73" s="21" t="s">
        <v>25</v>
      </c>
      <c r="C73" s="7"/>
      <c r="D73" s="14">
        <v>62.06</v>
      </c>
      <c r="E73" s="13">
        <v>60.81</v>
      </c>
      <c r="F73" s="15">
        <v>56.88</v>
      </c>
    </row>
    <row r="74" spans="1:6" ht="45">
      <c r="A74" s="30" t="s">
        <v>91</v>
      </c>
      <c r="B74" s="21" t="s">
        <v>18</v>
      </c>
      <c r="C74" s="7"/>
      <c r="D74" s="14">
        <v>12837.31</v>
      </c>
      <c r="E74" s="13">
        <v>12494.39</v>
      </c>
      <c r="F74" s="15">
        <v>11853.78</v>
      </c>
    </row>
    <row r="75" spans="1:6" ht="30">
      <c r="A75" s="30" t="s">
        <v>92</v>
      </c>
      <c r="B75" s="21" t="s">
        <v>18</v>
      </c>
      <c r="C75" s="7"/>
      <c r="D75" s="14">
        <v>1.41</v>
      </c>
      <c r="E75" s="13">
        <v>1.35</v>
      </c>
      <c r="F75" s="15">
        <v>1.72</v>
      </c>
    </row>
    <row r="76" spans="1:6" ht="45">
      <c r="A76" s="30" t="s">
        <v>93</v>
      </c>
      <c r="B76" s="21"/>
      <c r="C76" s="7"/>
      <c r="D76" s="14">
        <v>26.56</v>
      </c>
      <c r="E76" s="13">
        <v>25.92</v>
      </c>
      <c r="F76" s="15">
        <v>25.44</v>
      </c>
    </row>
    <row r="77" spans="1:6" ht="30">
      <c r="A77" s="30" t="s">
        <v>94</v>
      </c>
      <c r="B77" s="21"/>
      <c r="C77" s="7"/>
      <c r="D77" s="14">
        <v>0</v>
      </c>
      <c r="E77" s="13">
        <v>0</v>
      </c>
      <c r="F77" s="15">
        <v>0</v>
      </c>
    </row>
    <row r="78" spans="1:6" ht="15">
      <c r="A78" s="53" t="s">
        <v>95</v>
      </c>
      <c r="B78" s="53"/>
      <c r="C78" s="53"/>
      <c r="D78" s="53"/>
      <c r="E78" s="53"/>
      <c r="F78" s="53"/>
    </row>
    <row r="79" spans="1:6" ht="45">
      <c r="A79" s="6" t="s">
        <v>96</v>
      </c>
      <c r="B79" s="7" t="s">
        <v>25</v>
      </c>
      <c r="C79" s="7"/>
      <c r="D79" s="14">
        <v>57.96101811784665</v>
      </c>
      <c r="E79" s="13">
        <v>55.913046928056396</v>
      </c>
      <c r="F79" s="22">
        <v>53.09045452896819</v>
      </c>
    </row>
    <row r="80" spans="1:6" ht="45">
      <c r="A80" s="6" t="s">
        <v>97</v>
      </c>
      <c r="B80" s="7" t="s">
        <v>25</v>
      </c>
      <c r="C80" s="7"/>
      <c r="D80" s="14">
        <v>50.335798946185896</v>
      </c>
      <c r="E80" s="13">
        <v>48.79006716988267</v>
      </c>
      <c r="F80" s="22">
        <v>49.47700819097005</v>
      </c>
    </row>
    <row r="81" spans="1:6" ht="30">
      <c r="A81" s="6" t="s">
        <v>98</v>
      </c>
      <c r="B81" s="7" t="s">
        <v>25</v>
      </c>
      <c r="C81" s="7"/>
      <c r="D81" s="14">
        <v>52.12912279371751</v>
      </c>
      <c r="E81" s="13">
        <v>50.93371964772364</v>
      </c>
      <c r="F81" s="22">
        <v>51.69193111014342</v>
      </c>
    </row>
    <row r="82" spans="1:6" ht="15">
      <c r="A82" s="6" t="s">
        <v>99</v>
      </c>
      <c r="B82" s="7" t="s">
        <v>25</v>
      </c>
      <c r="C82" s="7"/>
      <c r="D82" s="14">
        <v>57.866975032540466</v>
      </c>
      <c r="E82" s="13">
        <v>55.82163521567508</v>
      </c>
      <c r="F82" s="22">
        <v>52.97740406301506</v>
      </c>
    </row>
    <row r="83" spans="1:6" ht="15">
      <c r="A83" s="53" t="s">
        <v>100</v>
      </c>
      <c r="B83" s="53"/>
      <c r="C83" s="53"/>
      <c r="D83" s="53"/>
      <c r="E83" s="53"/>
      <c r="F83" s="53"/>
    </row>
    <row r="84" spans="1:6" ht="15">
      <c r="A84" s="41" t="s">
        <v>101</v>
      </c>
      <c r="B84" s="21" t="s">
        <v>102</v>
      </c>
      <c r="C84" s="7"/>
      <c r="D84" s="42">
        <v>621</v>
      </c>
      <c r="E84" s="43">
        <v>656</v>
      </c>
      <c r="F84" s="44">
        <v>692</v>
      </c>
    </row>
    <row r="85" spans="1:6" ht="15" customHeight="1">
      <c r="A85" s="54" t="s">
        <v>103</v>
      </c>
      <c r="B85" s="54"/>
      <c r="C85" s="54"/>
      <c r="D85" s="54"/>
      <c r="E85" s="54"/>
      <c r="F85" s="54"/>
    </row>
    <row r="86" spans="1:6" ht="15">
      <c r="A86" s="45" t="s">
        <v>104</v>
      </c>
      <c r="B86" s="21" t="s">
        <v>102</v>
      </c>
      <c r="C86" s="7"/>
      <c r="D86" s="43">
        <v>19</v>
      </c>
      <c r="E86" s="43">
        <v>19</v>
      </c>
      <c r="F86" s="44">
        <v>19</v>
      </c>
    </row>
    <row r="87" spans="1:6" ht="15">
      <c r="A87" s="45" t="s">
        <v>105</v>
      </c>
      <c r="B87" s="21" t="s">
        <v>102</v>
      </c>
      <c r="C87" s="7"/>
      <c r="D87" s="43">
        <v>0</v>
      </c>
      <c r="E87" s="43">
        <v>0</v>
      </c>
      <c r="F87" s="44">
        <v>0</v>
      </c>
    </row>
    <row r="88" spans="1:6" ht="15">
      <c r="A88" s="45" t="s">
        <v>106</v>
      </c>
      <c r="B88" s="21" t="s">
        <v>102</v>
      </c>
      <c r="C88" s="7"/>
      <c r="D88" s="43">
        <v>43</v>
      </c>
      <c r="E88" s="43">
        <v>43</v>
      </c>
      <c r="F88" s="44">
        <v>50</v>
      </c>
    </row>
    <row r="89" spans="1:6" ht="15.75" thickBot="1">
      <c r="A89" s="46" t="s">
        <v>107</v>
      </c>
      <c r="B89" s="47" t="s">
        <v>102</v>
      </c>
      <c r="C89" s="48"/>
      <c r="D89" s="49">
        <v>0</v>
      </c>
      <c r="E89" s="49">
        <v>0</v>
      </c>
      <c r="F89" s="50">
        <v>0</v>
      </c>
    </row>
    <row r="91" spans="1:6" ht="32.25" customHeight="1">
      <c r="A91" s="55" t="s">
        <v>108</v>
      </c>
      <c r="B91" s="55"/>
      <c r="C91" s="55"/>
      <c r="D91" s="55"/>
      <c r="E91" s="55"/>
      <c r="F91" s="55"/>
    </row>
    <row r="92" ht="15">
      <c r="A92" s="51"/>
    </row>
    <row r="93" ht="15">
      <c r="A93" t="s">
        <v>109</v>
      </c>
    </row>
    <row r="94" spans="1:2" ht="15">
      <c r="A94" t="s">
        <v>110</v>
      </c>
      <c r="B94" s="1" t="s">
        <v>111</v>
      </c>
    </row>
    <row r="95" spans="1:2" ht="15">
      <c r="A95" t="s">
        <v>112</v>
      </c>
      <c r="B95" s="1" t="s">
        <v>113</v>
      </c>
    </row>
    <row r="96" ht="15">
      <c r="E96" s="3" t="s">
        <v>114</v>
      </c>
    </row>
    <row r="98" spans="1:2" ht="15">
      <c r="A98" t="s">
        <v>115</v>
      </c>
      <c r="B98" s="52">
        <v>42199</v>
      </c>
    </row>
  </sheetData>
  <sheetProtection selectLockedCells="1" selectUnlockedCells="1"/>
  <mergeCells count="22">
    <mergeCell ref="A1:F1"/>
    <mergeCell ref="A2:F2"/>
    <mergeCell ref="A3:F3"/>
    <mergeCell ref="A4:F4"/>
    <mergeCell ref="A6:F6"/>
    <mergeCell ref="A7:F7"/>
    <mergeCell ref="A8:F8"/>
    <mergeCell ref="A9:F9"/>
    <mergeCell ref="A11:A12"/>
    <mergeCell ref="B11:B12"/>
    <mergeCell ref="C11:C12"/>
    <mergeCell ref="D11:F11"/>
    <mergeCell ref="A78:F78"/>
    <mergeCell ref="A83:F83"/>
    <mergeCell ref="A85:F85"/>
    <mergeCell ref="A91:F91"/>
    <mergeCell ref="A13:F13"/>
    <mergeCell ref="A25:F25"/>
    <mergeCell ref="A47:F47"/>
    <mergeCell ref="A52:F52"/>
    <mergeCell ref="A59:F59"/>
    <mergeCell ref="A67:F67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703PolisciucS</dc:creator>
  <cp:keywords/>
  <dc:description/>
  <cp:lastModifiedBy>703PritulaA</cp:lastModifiedBy>
  <cp:lastPrinted>2015-07-28T08:25:55Z</cp:lastPrinted>
  <dcterms:created xsi:type="dcterms:W3CDTF">2015-07-28T08:17:07Z</dcterms:created>
  <dcterms:modified xsi:type="dcterms:W3CDTF">2015-07-31T06:12:43Z</dcterms:modified>
  <cp:category/>
  <cp:version/>
  <cp:contentType/>
  <cp:contentStatus/>
</cp:coreProperties>
</file>